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86" i="1"/>
  <c r="B83" l="1"/>
  <c r="B39"/>
  <c r="B22"/>
  <c r="B87" l="1"/>
  <c r="C6" i="2"/>
</calcChain>
</file>

<file path=xl/sharedStrings.xml><?xml version="1.0" encoding="utf-8"?>
<sst xmlns="http://schemas.openxmlformats.org/spreadsheetml/2006/main" count="94" uniqueCount="89">
  <si>
    <t>Tekuće donacije zdravstvenim neprofitnim organizacijama</t>
  </si>
  <si>
    <t>Tekuće donacije udrugama i političkim strankama</t>
  </si>
  <si>
    <t>Tekuće donacije sportskim društvima</t>
  </si>
  <si>
    <t>Ostale tekuće donacije</t>
  </si>
  <si>
    <t>Kapitalne donacije udrugama i političkim strankama</t>
  </si>
  <si>
    <t xml:space="preserve">UKUPNO </t>
  </si>
  <si>
    <t xml:space="preserve">CRVENI KRIŽ </t>
  </si>
  <si>
    <t>IZNOS</t>
  </si>
  <si>
    <t>HRVATSKA DEMOKRATSKA ZAJEDNICA</t>
  </si>
  <si>
    <t>KANDIDACIJSKA LISTA GRUPE BIRAČA</t>
  </si>
  <si>
    <t>HRVATSKA ČISTA STRANKA PRAVA</t>
  </si>
  <si>
    <t>HRVATSKI LABURISTI</t>
  </si>
  <si>
    <t>PRIMORSKO GORANSKI SAVEZ</t>
  </si>
  <si>
    <t>SOCIJALDEMOKRATSKA PARTIJA</t>
  </si>
  <si>
    <t>UDRUGA UMIROVLJENIKA</t>
  </si>
  <si>
    <t>UDRUGA DIJABETIČARA</t>
  </si>
  <si>
    <t>UDRUGA LIJEČENIH ALKOHOLIČARA</t>
  </si>
  <si>
    <t>UDRUGA SLIJEPIH PGŽ</t>
  </si>
  <si>
    <t>UDRUGA GLUHIH I NAGLUHIH</t>
  </si>
  <si>
    <t>SNOWBOARD KLUB</t>
  </si>
  <si>
    <t>BIATLONSKI KLUB</t>
  </si>
  <si>
    <t>SPORTSKA ZAJEDNICA GRADA DELNICA</t>
  </si>
  <si>
    <t>BOKSAČKI KLUB DELNICE</t>
  </si>
  <si>
    <t>SAVJET MLADIH</t>
  </si>
  <si>
    <t>ADVENT</t>
  </si>
  <si>
    <t>USKRS I PROLJETNI SAJAM</t>
  </si>
  <si>
    <t>KONCERT - VALENTINOVO</t>
  </si>
  <si>
    <t>RADIO GORSKI KOTAR DELNICE</t>
  </si>
  <si>
    <t>UDRUGA ZA ZAŠTITU ŽIVOTINJA DELNICE</t>
  </si>
  <si>
    <t>UDRUGA ANTIFAŠISTA I ANTIFAŠ. BORACA</t>
  </si>
  <si>
    <t>KOTAR TEATAR</t>
  </si>
  <si>
    <t>DRUŠTVO NAŠA DJECA</t>
  </si>
  <si>
    <t>OLD TIMER KLUB DELNICE</t>
  </si>
  <si>
    <t>KULTURNO GLAZBENA UDRUGA DELNICE</t>
  </si>
  <si>
    <t>POMOĆ U KUĆI STARIJIM OSOBAMA</t>
  </si>
  <si>
    <t>SUF. PROGRAMA OSOBNOG ASISTENTA</t>
  </si>
  <si>
    <t>TURISTIČKA ZAJEDNICA GRADA DELNICA</t>
  </si>
  <si>
    <t>ZELENA ENERGIJA U MOM DOMU</t>
  </si>
  <si>
    <t>SUFINANCIRANJE LAG-a</t>
  </si>
  <si>
    <t>NARODNA KNJIŽNICA I ČITAONICA-NABAVKA KNJIGA</t>
  </si>
  <si>
    <t>DVD BROD NA KUPI</t>
  </si>
  <si>
    <t>DVD DELNICE</t>
  </si>
  <si>
    <t>GORSKA SLUŽBA SPAŠAVANJA</t>
  </si>
  <si>
    <t>GRAD DELNICE</t>
  </si>
  <si>
    <t>OIB: 03944325629</t>
  </si>
  <si>
    <t>(tekuće i kapitalne donacije)</t>
  </si>
  <si>
    <t>Razdoblje: 01/01/2015 do 31/12/2015</t>
  </si>
  <si>
    <t>OPIS/KORISNIK</t>
  </si>
  <si>
    <t>38111 Tekuće donacije zdravstvenim neprofitnim organizacijama</t>
  </si>
  <si>
    <t>38114 Tekuće donacije udrugama i političkim strankama</t>
  </si>
  <si>
    <t>38115 Tekuće donacije sportskim društvima</t>
  </si>
  <si>
    <t>38119 Ostale tekuće donacije</t>
  </si>
  <si>
    <t>38214 kapitalne donacije udrugama i političkim strankama</t>
  </si>
  <si>
    <t xml:space="preserve">SVEUKUPNO </t>
  </si>
  <si>
    <t>RISNJAK-DELNICE d.o.o.-SUFINANCIRANJE TROŠKOVA RADNIČKOG DOMA</t>
  </si>
  <si>
    <t>GRADSKA KNJIŽNICA RIJEKA-SUFINANCIRANJE BIBLIOBUSA</t>
  </si>
  <si>
    <t>POMOĆ U KUĆI STARIJIM OSOBAMA-NABAVA VOZILA</t>
  </si>
  <si>
    <t>OGŠ IVE TIJARDOVIĆA-SMOTRA UČENIKA</t>
  </si>
  <si>
    <t>GRADSKA LIMENA GLAZBA DELNICE</t>
  </si>
  <si>
    <t>SKIJAŠKI KLUB "GORANIN" DELNICE</t>
  </si>
  <si>
    <t>HNK "GORANIN" DELNICE</t>
  </si>
  <si>
    <t>KUGLAČKI KLUB "MLADOST"</t>
  </si>
  <si>
    <t>KUGLAČKI KLUB "GORANIN"</t>
  </si>
  <si>
    <t>ŽENSKI KUGLAČKI KLUB "GORANIN"</t>
  </si>
  <si>
    <t>KLUB HOKEJA NA LEDU "MAMUT"</t>
  </si>
  <si>
    <t>DRUŠTVO "PAJDAŠ" DELNICE</t>
  </si>
  <si>
    <t>UDRUGA "RUNOLIST"</t>
  </si>
  <si>
    <t>MOTO KLUB "MOUNTAIN RIDERS"</t>
  </si>
  <si>
    <t>MESOPUSNO DRUŠTVO "PAUŠE"</t>
  </si>
  <si>
    <t>ETNO UDRUGA "PREPELINC"</t>
  </si>
  <si>
    <t>UDRUGA "ZDOLANJSKI KRAJ-POTOK"</t>
  </si>
  <si>
    <t>UDRUGA "DOTEPENAC"</t>
  </si>
  <si>
    <t>DRUŠTVO ŠPORTSKE REKREACIJE "PAREJDA"</t>
  </si>
  <si>
    <t>PLIVAČKI KLUB "DELNICE"</t>
  </si>
  <si>
    <t>ŠAHOVSKI KLUB "DELNICE"</t>
  </si>
  <si>
    <t>KLUB 138 BRIGADE "GORANSKI RISOVI"</t>
  </si>
  <si>
    <t>KUD "DELNICE"</t>
  </si>
  <si>
    <t>AMATERSKI VIDEO FOTO KLUB DELNICE</t>
  </si>
  <si>
    <t>KARATE KLUB "DELNICE"</t>
  </si>
  <si>
    <t xml:space="preserve">POPIS KORISNIKA DONACIJA I SPONZORSTVA </t>
  </si>
  <si>
    <t>KOŠARKAŠKI KLUB "GORANIN - DELNICE"</t>
  </si>
  <si>
    <t>BOŽIĆNI KONCERT</t>
  </si>
  <si>
    <t>MATICA HRVATSKA-OGRANAK DELNICE</t>
  </si>
  <si>
    <t>UDRUGA "GORANSKI KORACI"</t>
  </si>
  <si>
    <t>UDRUGA MLADIH "RE-VOLT"</t>
  </si>
  <si>
    <t>TURISTIČKA ZAJEDNICA GRADA DELNICA-PROJEKTI TURIST. ZAJEDNICE</t>
  </si>
  <si>
    <t>UDRUGA ZA SPORT, REKREACIJU I TURIZAM "KUPA"</t>
  </si>
  <si>
    <t>CENTAR ZA BRDSKO-PLANINSKU POLJOPRIVREDU</t>
  </si>
  <si>
    <t>DJEČJI VRTIĆ "HLOJKICA"- PROGRAMI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</si>
</sst>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3" borderId="0" applyNumberFormat="0" applyBorder="0" applyAlignment="0" applyProtection="0"/>
  </cellStyleXfs>
  <cellXfs count="24">
    <xf numFmtId="0" fontId="0" fillId="0" borderId="0" xfId="0"/>
    <xf numFmtId="4" fontId="0" fillId="0" borderId="0" xfId="0" applyNumberFormat="1"/>
    <xf numFmtId="0" fontId="2" fillId="0" borderId="1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7" fillId="0" borderId="1" xfId="0" applyFont="1" applyBorder="1"/>
    <xf numFmtId="4" fontId="7" fillId="0" borderId="1" xfId="0" applyNumberFormat="1" applyFont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0" fontId="7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5" fillId="4" borderId="1" xfId="1" applyFont="1" applyFill="1" applyBorder="1" applyAlignment="1">
      <alignment horizontal="left" vertical="center" wrapText="1"/>
    </xf>
    <xf numFmtId="4" fontId="8" fillId="4" borderId="1" xfId="0" applyNumberFormat="1" applyFont="1" applyFill="1" applyBorder="1"/>
    <xf numFmtId="0" fontId="5" fillId="4" borderId="2" xfId="1" applyFont="1" applyFill="1" applyBorder="1" applyAlignment="1">
      <alignment horizontal="left" vertical="center" wrapText="1"/>
    </xf>
    <xf numFmtId="4" fontId="4" fillId="4" borderId="2" xfId="0" applyNumberFormat="1" applyFont="1" applyFill="1" applyBorder="1"/>
    <xf numFmtId="0" fontId="8" fillId="4" borderId="1" xfId="0" applyFont="1" applyFill="1" applyBorder="1"/>
    <xf numFmtId="4" fontId="7" fillId="0" borderId="4" xfId="0" applyNumberFormat="1" applyFont="1" applyBorder="1"/>
    <xf numFmtId="0" fontId="9" fillId="5" borderId="3" xfId="2" applyFill="1" applyBorder="1" applyAlignment="1">
      <alignment horizontal="left"/>
    </xf>
    <xf numFmtId="0" fontId="9" fillId="5" borderId="4" xfId="2" applyFill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9" fillId="5" borderId="1" xfId="2" applyFill="1" applyBorder="1" applyAlignment="1">
      <alignment horizontal="left" vertical="center" wrapText="1"/>
    </xf>
  </cellXfs>
  <cellStyles count="3">
    <cellStyle name="Good" xfId="2" builtinId="26"/>
    <cellStyle name="Normal" xfId="0" builtinId="0"/>
    <cellStyle name="Obično_List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5"/>
  <sheetViews>
    <sheetView tabSelected="1" topLeftCell="A70" workbookViewId="0">
      <selection activeCell="A79" sqref="A79"/>
    </sheetView>
  </sheetViews>
  <sheetFormatPr defaultRowHeight="12.75"/>
  <cols>
    <col min="1" max="1" width="68.140625" style="5" customWidth="1"/>
    <col min="2" max="2" width="16.42578125" style="5" customWidth="1"/>
    <col min="3" max="16384" width="9.140625" style="5"/>
  </cols>
  <sheetData>
    <row r="1" spans="1:12">
      <c r="A1" s="21" t="s">
        <v>43</v>
      </c>
      <c r="B1" s="21"/>
    </row>
    <row r="2" spans="1:12">
      <c r="A2" s="6" t="s">
        <v>44</v>
      </c>
    </row>
    <row r="3" spans="1:12" ht="18" customHeight="1">
      <c r="A3" s="22" t="s">
        <v>79</v>
      </c>
      <c r="B3" s="2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8" customHeight="1">
      <c r="A4" s="22" t="s">
        <v>45</v>
      </c>
      <c r="B4" s="2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25.5" customHeight="1">
      <c r="A5" s="12" t="s">
        <v>46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>
      <c r="A6" s="11" t="s">
        <v>47</v>
      </c>
      <c r="B6" s="11" t="s">
        <v>7</v>
      </c>
    </row>
    <row r="7" spans="1:12" ht="18" customHeight="1">
      <c r="A7" s="23" t="s">
        <v>48</v>
      </c>
      <c r="B7" s="23"/>
    </row>
    <row r="8" spans="1:12" ht="18" customHeight="1">
      <c r="A8" s="4" t="s">
        <v>6</v>
      </c>
      <c r="B8" s="8">
        <v>73000</v>
      </c>
    </row>
    <row r="9" spans="1:12" ht="18" customHeight="1">
      <c r="A9" s="13" t="s">
        <v>5</v>
      </c>
      <c r="B9" s="14">
        <v>73000</v>
      </c>
    </row>
    <row r="10" spans="1:12" ht="18" customHeight="1">
      <c r="A10" s="23" t="s">
        <v>49</v>
      </c>
      <c r="B10" s="23"/>
    </row>
    <row r="11" spans="1:12" ht="18" customHeight="1">
      <c r="A11" s="9" t="s">
        <v>8</v>
      </c>
      <c r="B11" s="10">
        <v>6200</v>
      </c>
    </row>
    <row r="12" spans="1:12" ht="18" customHeight="1">
      <c r="A12" s="9" t="s">
        <v>9</v>
      </c>
      <c r="B12" s="10">
        <v>9520.48</v>
      </c>
    </row>
    <row r="13" spans="1:12" ht="18" customHeight="1">
      <c r="A13" s="9" t="s">
        <v>10</v>
      </c>
      <c r="B13" s="10">
        <v>2000</v>
      </c>
    </row>
    <row r="14" spans="1:12" ht="18" customHeight="1">
      <c r="A14" s="9" t="s">
        <v>11</v>
      </c>
      <c r="B14" s="10">
        <v>2000</v>
      </c>
    </row>
    <row r="15" spans="1:12" ht="18" customHeight="1">
      <c r="A15" s="9" t="s">
        <v>12</v>
      </c>
      <c r="B15" s="10">
        <v>6200</v>
      </c>
    </row>
    <row r="16" spans="1:12" ht="18" customHeight="1">
      <c r="A16" s="9" t="s">
        <v>13</v>
      </c>
      <c r="B16" s="10">
        <v>4200</v>
      </c>
    </row>
    <row r="17" spans="1:2" ht="18" customHeight="1">
      <c r="A17" s="9" t="s">
        <v>14</v>
      </c>
      <c r="B17" s="10">
        <v>8000</v>
      </c>
    </row>
    <row r="18" spans="1:2" ht="18" customHeight="1">
      <c r="A18" s="9" t="s">
        <v>15</v>
      </c>
      <c r="B18" s="10">
        <v>2000</v>
      </c>
    </row>
    <row r="19" spans="1:2" ht="18" customHeight="1">
      <c r="A19" s="9" t="s">
        <v>16</v>
      </c>
      <c r="B19" s="10">
        <v>2000</v>
      </c>
    </row>
    <row r="20" spans="1:2" ht="18" customHeight="1">
      <c r="A20" s="9" t="s">
        <v>17</v>
      </c>
      <c r="B20" s="10">
        <v>500</v>
      </c>
    </row>
    <row r="21" spans="1:2" ht="18" customHeight="1">
      <c r="A21" s="9" t="s">
        <v>18</v>
      </c>
      <c r="B21" s="10">
        <v>500</v>
      </c>
    </row>
    <row r="22" spans="1:2" ht="18" customHeight="1">
      <c r="A22" s="15" t="s">
        <v>5</v>
      </c>
      <c r="B22" s="16">
        <f>SUM(B11:B21)</f>
        <v>43120.479999999996</v>
      </c>
    </row>
    <row r="23" spans="1:2" ht="18" customHeight="1">
      <c r="A23" s="19" t="s">
        <v>50</v>
      </c>
      <c r="B23" s="20"/>
    </row>
    <row r="24" spans="1:2" ht="18" customHeight="1">
      <c r="A24" s="7" t="s">
        <v>19</v>
      </c>
      <c r="B24" s="8">
        <v>2000</v>
      </c>
    </row>
    <row r="25" spans="1:2" ht="18" customHeight="1">
      <c r="A25" s="7" t="s">
        <v>20</v>
      </c>
      <c r="B25" s="8">
        <v>2000</v>
      </c>
    </row>
    <row r="26" spans="1:2" ht="18" customHeight="1">
      <c r="A26" s="7" t="s">
        <v>21</v>
      </c>
      <c r="B26" s="8">
        <v>2000</v>
      </c>
    </row>
    <row r="27" spans="1:2" ht="18" customHeight="1">
      <c r="A27" s="7" t="s">
        <v>60</v>
      </c>
      <c r="B27" s="8">
        <v>197000</v>
      </c>
    </row>
    <row r="28" spans="1:2" ht="18" customHeight="1">
      <c r="A28" s="7" t="s">
        <v>59</v>
      </c>
      <c r="B28" s="8">
        <v>35000</v>
      </c>
    </row>
    <row r="29" spans="1:2" ht="18" customHeight="1">
      <c r="A29" s="7" t="s">
        <v>74</v>
      </c>
      <c r="B29" s="8">
        <v>800</v>
      </c>
    </row>
    <row r="30" spans="1:2" ht="18" customHeight="1">
      <c r="A30" s="7" t="s">
        <v>80</v>
      </c>
      <c r="B30" s="8">
        <v>40100</v>
      </c>
    </row>
    <row r="31" spans="1:2" ht="18" customHeight="1">
      <c r="A31" s="7" t="s">
        <v>61</v>
      </c>
      <c r="B31" s="8">
        <v>29520</v>
      </c>
    </row>
    <row r="32" spans="1:2" ht="18" customHeight="1">
      <c r="A32" s="7" t="s">
        <v>62</v>
      </c>
      <c r="B32" s="8">
        <v>56900</v>
      </c>
    </row>
    <row r="33" spans="1:2" ht="18" customHeight="1">
      <c r="A33" s="7" t="s">
        <v>63</v>
      </c>
      <c r="B33" s="8">
        <v>29100</v>
      </c>
    </row>
    <row r="34" spans="1:2" ht="18" customHeight="1">
      <c r="A34" s="7" t="s">
        <v>78</v>
      </c>
      <c r="B34" s="8">
        <v>26200</v>
      </c>
    </row>
    <row r="35" spans="1:2" ht="18" customHeight="1">
      <c r="A35" s="7" t="s">
        <v>22</v>
      </c>
      <c r="B35" s="8">
        <v>21250</v>
      </c>
    </row>
    <row r="36" spans="1:2" ht="18" customHeight="1">
      <c r="A36" s="7" t="s">
        <v>72</v>
      </c>
      <c r="B36" s="8">
        <v>3000</v>
      </c>
    </row>
    <row r="37" spans="1:2" ht="18" customHeight="1">
      <c r="A37" s="7" t="s">
        <v>73</v>
      </c>
      <c r="B37" s="8">
        <v>129580</v>
      </c>
    </row>
    <row r="38" spans="1:2" ht="18" customHeight="1">
      <c r="A38" s="7" t="s">
        <v>64</v>
      </c>
      <c r="B38" s="8">
        <v>5000</v>
      </c>
    </row>
    <row r="39" spans="1:2" ht="18" customHeight="1">
      <c r="A39" s="13" t="s">
        <v>5</v>
      </c>
      <c r="B39" s="14">
        <f>SUM(B24:B38)</f>
        <v>579450</v>
      </c>
    </row>
    <row r="40" spans="1:2" ht="18" customHeight="1">
      <c r="A40" s="19" t="s">
        <v>51</v>
      </c>
      <c r="B40" s="20"/>
    </row>
    <row r="41" spans="1:2" ht="18" customHeight="1">
      <c r="A41" s="7" t="s">
        <v>23</v>
      </c>
      <c r="B41" s="8">
        <v>1250</v>
      </c>
    </row>
    <row r="42" spans="1:2" ht="18" customHeight="1">
      <c r="A42" s="7" t="s">
        <v>57</v>
      </c>
      <c r="B42" s="8">
        <v>2000</v>
      </c>
    </row>
    <row r="43" spans="1:2" ht="18" customHeight="1">
      <c r="A43" s="7" t="s">
        <v>81</v>
      </c>
      <c r="B43" s="8">
        <v>5761.29</v>
      </c>
    </row>
    <row r="44" spans="1:2" ht="18" customHeight="1">
      <c r="A44" s="7" t="s">
        <v>54</v>
      </c>
      <c r="B44" s="8">
        <v>39995</v>
      </c>
    </row>
    <row r="45" spans="1:2" ht="18" customHeight="1">
      <c r="A45" s="7" t="s">
        <v>24</v>
      </c>
      <c r="B45" s="8">
        <v>29941.919999999998</v>
      </c>
    </row>
    <row r="46" spans="1:2" ht="18" customHeight="1">
      <c r="A46" s="7" t="s">
        <v>25</v>
      </c>
      <c r="B46" s="8">
        <v>17793.5</v>
      </c>
    </row>
    <row r="47" spans="1:2" ht="18" customHeight="1">
      <c r="A47" s="7" t="s">
        <v>55</v>
      </c>
      <c r="B47" s="8">
        <v>18000</v>
      </c>
    </row>
    <row r="48" spans="1:2" ht="18" customHeight="1">
      <c r="A48" s="7" t="s">
        <v>26</v>
      </c>
      <c r="B48" s="8">
        <v>5025</v>
      </c>
    </row>
    <row r="49" spans="1:2" ht="18" customHeight="1">
      <c r="A49" s="7" t="s">
        <v>71</v>
      </c>
      <c r="B49" s="8">
        <v>4000</v>
      </c>
    </row>
    <row r="50" spans="1:2" ht="18" customHeight="1">
      <c r="A50" s="7" t="s">
        <v>84</v>
      </c>
      <c r="B50" s="8">
        <v>3000</v>
      </c>
    </row>
    <row r="51" spans="1:2" ht="18" customHeight="1">
      <c r="A51" s="7" t="s">
        <v>83</v>
      </c>
      <c r="B51" s="8">
        <v>1000</v>
      </c>
    </row>
    <row r="52" spans="1:2" ht="18" customHeight="1">
      <c r="A52" s="7" t="s">
        <v>75</v>
      </c>
      <c r="B52" s="8">
        <v>10000</v>
      </c>
    </row>
    <row r="53" spans="1:2" ht="18" customHeight="1">
      <c r="A53" s="7" t="s">
        <v>70</v>
      </c>
      <c r="B53" s="8">
        <v>2000</v>
      </c>
    </row>
    <row r="54" spans="1:2" ht="18" customHeight="1">
      <c r="A54" s="7" t="s">
        <v>29</v>
      </c>
      <c r="B54" s="8">
        <v>3500</v>
      </c>
    </row>
    <row r="55" spans="1:2" ht="18" customHeight="1">
      <c r="A55" s="7" t="s">
        <v>30</v>
      </c>
      <c r="B55" s="8">
        <v>25000</v>
      </c>
    </row>
    <row r="56" spans="1:2" ht="18" customHeight="1">
      <c r="A56" s="7" t="s">
        <v>31</v>
      </c>
      <c r="B56" s="8">
        <v>20750</v>
      </c>
    </row>
    <row r="57" spans="1:2" ht="18" customHeight="1">
      <c r="A57" s="7" t="s">
        <v>69</v>
      </c>
      <c r="B57" s="8">
        <v>6000</v>
      </c>
    </row>
    <row r="58" spans="1:2" ht="18" customHeight="1">
      <c r="A58" s="7" t="s">
        <v>77</v>
      </c>
      <c r="B58" s="8">
        <v>2000</v>
      </c>
    </row>
    <row r="59" spans="1:2" ht="18" customHeight="1">
      <c r="A59" s="7" t="s">
        <v>76</v>
      </c>
      <c r="B59" s="8">
        <v>49054.15</v>
      </c>
    </row>
    <row r="60" spans="1:2" ht="18" customHeight="1">
      <c r="A60" s="7" t="s">
        <v>58</v>
      </c>
      <c r="B60" s="8">
        <v>17971.45</v>
      </c>
    </row>
    <row r="61" spans="1:2" ht="18" customHeight="1">
      <c r="A61" s="7" t="s">
        <v>82</v>
      </c>
      <c r="B61" s="8">
        <v>1000</v>
      </c>
    </row>
    <row r="62" spans="1:2" ht="18" customHeight="1">
      <c r="A62" s="7" t="s">
        <v>68</v>
      </c>
      <c r="B62" s="8">
        <v>1000</v>
      </c>
    </row>
    <row r="63" spans="1:2" ht="18" customHeight="1">
      <c r="A63" s="7" t="s">
        <v>32</v>
      </c>
      <c r="B63" s="8">
        <v>3000</v>
      </c>
    </row>
    <row r="64" spans="1:2" ht="18" customHeight="1">
      <c r="A64" s="7" t="s">
        <v>27</v>
      </c>
      <c r="B64" s="8">
        <v>151660</v>
      </c>
    </row>
    <row r="65" spans="1:2" ht="18" customHeight="1">
      <c r="A65" s="7" t="s">
        <v>67</v>
      </c>
      <c r="B65" s="8">
        <v>6500</v>
      </c>
    </row>
    <row r="66" spans="1:2" ht="18" customHeight="1">
      <c r="A66" s="7" t="s">
        <v>33</v>
      </c>
      <c r="B66" s="8">
        <v>10116.66</v>
      </c>
    </row>
    <row r="67" spans="1:2" ht="18" customHeight="1">
      <c r="A67" s="7" t="s">
        <v>66</v>
      </c>
      <c r="B67" s="8">
        <v>4500</v>
      </c>
    </row>
    <row r="68" spans="1:2" ht="18" customHeight="1">
      <c r="A68" s="7" t="s">
        <v>28</v>
      </c>
      <c r="B68" s="8">
        <v>2000</v>
      </c>
    </row>
    <row r="69" spans="1:2" ht="18" customHeight="1">
      <c r="A69" s="7" t="s">
        <v>65</v>
      </c>
      <c r="B69" s="8">
        <v>3950</v>
      </c>
    </row>
    <row r="70" spans="1:2" ht="18" customHeight="1">
      <c r="A70" s="7" t="s">
        <v>85</v>
      </c>
      <c r="B70" s="8">
        <v>2000</v>
      </c>
    </row>
    <row r="71" spans="1:2" ht="18" customHeight="1">
      <c r="A71" s="7" t="s">
        <v>86</v>
      </c>
      <c r="B71" s="8">
        <v>10700</v>
      </c>
    </row>
    <row r="72" spans="1:2" ht="18" customHeight="1">
      <c r="A72" s="7" t="s">
        <v>34</v>
      </c>
      <c r="B72" s="8">
        <v>164915.21</v>
      </c>
    </row>
    <row r="73" spans="1:2" ht="18" customHeight="1">
      <c r="A73" s="7" t="s">
        <v>35</v>
      </c>
      <c r="B73" s="8">
        <v>73395.16</v>
      </c>
    </row>
    <row r="74" spans="1:2" ht="18" customHeight="1">
      <c r="A74" s="7" t="s">
        <v>36</v>
      </c>
      <c r="B74" s="8">
        <v>207825</v>
      </c>
    </row>
    <row r="75" spans="1:2" ht="18" customHeight="1">
      <c r="A75" s="7" t="s">
        <v>87</v>
      </c>
      <c r="B75" s="8">
        <v>20000</v>
      </c>
    </row>
    <row r="76" spans="1:2" ht="18" customHeight="1">
      <c r="A76" s="7" t="s">
        <v>37</v>
      </c>
      <c r="B76" s="8">
        <v>374641.2</v>
      </c>
    </row>
    <row r="77" spans="1:2" ht="18" customHeight="1">
      <c r="A77" s="7" t="s">
        <v>38</v>
      </c>
      <c r="B77" s="8">
        <v>12600</v>
      </c>
    </row>
    <row r="78" spans="1:2" ht="18" customHeight="1">
      <c r="A78" s="7" t="s">
        <v>88</v>
      </c>
      <c r="B78" s="8">
        <v>15000</v>
      </c>
    </row>
    <row r="79" spans="1:2" ht="18" customHeight="1">
      <c r="A79" s="7" t="s">
        <v>39</v>
      </c>
      <c r="B79" s="8">
        <v>30000</v>
      </c>
    </row>
    <row r="80" spans="1:2" ht="18" customHeight="1">
      <c r="A80" s="7" t="s">
        <v>40</v>
      </c>
      <c r="B80" s="8">
        <v>5500</v>
      </c>
    </row>
    <row r="81" spans="1:2" ht="18" customHeight="1">
      <c r="A81" s="7" t="s">
        <v>41</v>
      </c>
      <c r="B81" s="8">
        <v>260537</v>
      </c>
    </row>
    <row r="82" spans="1:2" ht="18" customHeight="1">
      <c r="A82" s="7" t="s">
        <v>42</v>
      </c>
      <c r="B82" s="8">
        <v>10000</v>
      </c>
    </row>
    <row r="83" spans="1:2" ht="18" customHeight="1">
      <c r="A83" s="17" t="s">
        <v>5</v>
      </c>
      <c r="B83" s="14">
        <f>SUM(B41:B82)</f>
        <v>1634882.54</v>
      </c>
    </row>
    <row r="84" spans="1:2" ht="15">
      <c r="A84" s="19" t="s">
        <v>52</v>
      </c>
      <c r="B84" s="20"/>
    </row>
    <row r="85" spans="1:2">
      <c r="A85" s="7" t="s">
        <v>56</v>
      </c>
      <c r="B85" s="18">
        <v>29900</v>
      </c>
    </row>
    <row r="86" spans="1:2">
      <c r="A86" s="17" t="s">
        <v>5</v>
      </c>
      <c r="B86" s="14">
        <f>SUM(B85)</f>
        <v>29900</v>
      </c>
    </row>
    <row r="87" spans="1:2">
      <c r="A87" s="17" t="s">
        <v>53</v>
      </c>
      <c r="B87" s="14">
        <f>SUM(B9,B22,B39,B83,B86)</f>
        <v>2360353.02</v>
      </c>
    </row>
    <row r="88" spans="1:2">
      <c r="A88" s="6"/>
      <c r="B88" s="6"/>
    </row>
    <row r="89" spans="1:2">
      <c r="A89" s="6"/>
      <c r="B89" s="6"/>
    </row>
    <row r="90" spans="1:2">
      <c r="A90" s="6"/>
      <c r="B90" s="6"/>
    </row>
    <row r="91" spans="1:2">
      <c r="A91" s="6"/>
      <c r="B91" s="6"/>
    </row>
    <row r="92" spans="1:2">
      <c r="A92" s="6"/>
      <c r="B92" s="6"/>
    </row>
    <row r="93" spans="1:2">
      <c r="A93" s="6"/>
      <c r="B93" s="6"/>
    </row>
    <row r="94" spans="1:2">
      <c r="A94" s="6"/>
      <c r="B94" s="6"/>
    </row>
    <row r="95" spans="1:2">
      <c r="A95" s="6"/>
      <c r="B95" s="6"/>
    </row>
    <row r="96" spans="1:2">
      <c r="A96" s="6"/>
      <c r="B96" s="6"/>
    </row>
    <row r="97" spans="1:2">
      <c r="A97" s="6"/>
      <c r="B97" s="6"/>
    </row>
    <row r="98" spans="1:2">
      <c r="A98" s="6"/>
      <c r="B98" s="6"/>
    </row>
    <row r="99" spans="1:2">
      <c r="A99" s="6"/>
      <c r="B99" s="6"/>
    </row>
    <row r="100" spans="1:2">
      <c r="A100" s="6"/>
      <c r="B100" s="6"/>
    </row>
    <row r="101" spans="1:2">
      <c r="A101" s="6"/>
      <c r="B101" s="6"/>
    </row>
    <row r="102" spans="1:2">
      <c r="A102" s="6"/>
      <c r="B102" s="6"/>
    </row>
    <row r="103" spans="1:2">
      <c r="A103" s="6"/>
      <c r="B103" s="6"/>
    </row>
    <row r="104" spans="1:2">
      <c r="A104" s="6"/>
      <c r="B104" s="6"/>
    </row>
    <row r="105" spans="1:2">
      <c r="A105" s="6"/>
      <c r="B105" s="6"/>
    </row>
    <row r="106" spans="1:2">
      <c r="A106" s="6"/>
      <c r="B106" s="6"/>
    </row>
    <row r="107" spans="1:2">
      <c r="A107" s="6"/>
      <c r="B107" s="6"/>
    </row>
    <row r="108" spans="1:2">
      <c r="A108" s="6"/>
      <c r="B108" s="6"/>
    </row>
    <row r="109" spans="1:2">
      <c r="A109" s="6"/>
      <c r="B109" s="6"/>
    </row>
    <row r="110" spans="1:2">
      <c r="A110" s="6"/>
      <c r="B110" s="6"/>
    </row>
    <row r="111" spans="1:2">
      <c r="A111" s="6"/>
      <c r="B111" s="6"/>
    </row>
    <row r="112" spans="1:2">
      <c r="A112" s="6"/>
      <c r="B112" s="6"/>
    </row>
    <row r="113" spans="1:2">
      <c r="A113" s="6"/>
      <c r="B113" s="6"/>
    </row>
    <row r="114" spans="1:2">
      <c r="A114" s="6"/>
      <c r="B114" s="6"/>
    </row>
    <row r="115" spans="1:2">
      <c r="A115" s="6"/>
      <c r="B115" s="6"/>
    </row>
    <row r="116" spans="1:2">
      <c r="A116" s="6"/>
      <c r="B116" s="6"/>
    </row>
    <row r="117" spans="1:2">
      <c r="A117" s="6"/>
      <c r="B117" s="6"/>
    </row>
    <row r="118" spans="1:2">
      <c r="A118" s="6"/>
      <c r="B118" s="6"/>
    </row>
    <row r="119" spans="1:2">
      <c r="A119" s="6"/>
      <c r="B119" s="6"/>
    </row>
    <row r="120" spans="1:2">
      <c r="A120" s="6"/>
      <c r="B120" s="6"/>
    </row>
    <row r="121" spans="1:2">
      <c r="A121" s="6"/>
      <c r="B121" s="6"/>
    </row>
    <row r="122" spans="1:2">
      <c r="A122" s="6"/>
      <c r="B122" s="6"/>
    </row>
    <row r="123" spans="1:2">
      <c r="A123" s="6"/>
      <c r="B123" s="6"/>
    </row>
    <row r="124" spans="1:2">
      <c r="A124" s="6"/>
      <c r="B124" s="6"/>
    </row>
    <row r="125" spans="1:2">
      <c r="A125" s="6"/>
      <c r="B125" s="6"/>
    </row>
    <row r="126" spans="1:2">
      <c r="A126" s="6"/>
      <c r="B126" s="6"/>
    </row>
    <row r="127" spans="1:2">
      <c r="A127" s="6"/>
      <c r="B127" s="6"/>
    </row>
    <row r="128" spans="1:2">
      <c r="A128" s="6"/>
      <c r="B128" s="6"/>
    </row>
    <row r="129" spans="1:2">
      <c r="A129" s="6"/>
      <c r="B129" s="6"/>
    </row>
    <row r="130" spans="1:2">
      <c r="A130" s="6"/>
      <c r="B130" s="6"/>
    </row>
    <row r="131" spans="1:2">
      <c r="A131" s="6"/>
      <c r="B131" s="6"/>
    </row>
    <row r="132" spans="1:2">
      <c r="A132" s="6"/>
      <c r="B132" s="6"/>
    </row>
    <row r="133" spans="1:2">
      <c r="A133" s="6"/>
      <c r="B133" s="6"/>
    </row>
    <row r="134" spans="1:2">
      <c r="A134" s="6"/>
      <c r="B134" s="6"/>
    </row>
    <row r="135" spans="1:2">
      <c r="A135" s="6"/>
      <c r="B135" s="6"/>
    </row>
    <row r="136" spans="1:2">
      <c r="A136" s="6"/>
      <c r="B136" s="6"/>
    </row>
    <row r="137" spans="1:2">
      <c r="A137" s="6"/>
      <c r="B137" s="6"/>
    </row>
    <row r="138" spans="1:2">
      <c r="A138" s="6"/>
      <c r="B138" s="6"/>
    </row>
    <row r="139" spans="1:2">
      <c r="A139" s="6"/>
      <c r="B139" s="6"/>
    </row>
    <row r="140" spans="1:2">
      <c r="A140" s="6"/>
      <c r="B140" s="6"/>
    </row>
    <row r="141" spans="1:2">
      <c r="A141" s="6"/>
      <c r="B141" s="6"/>
    </row>
    <row r="142" spans="1:2">
      <c r="A142" s="6"/>
      <c r="B142" s="6"/>
    </row>
    <row r="143" spans="1:2">
      <c r="A143" s="6"/>
      <c r="B143" s="6"/>
    </row>
    <row r="144" spans="1:2">
      <c r="A144" s="6"/>
      <c r="B144" s="6"/>
    </row>
    <row r="145" spans="1:2">
      <c r="A145" s="6"/>
      <c r="B145" s="6"/>
    </row>
    <row r="146" spans="1:2">
      <c r="A146" s="6"/>
      <c r="B146" s="6"/>
    </row>
    <row r="147" spans="1:2">
      <c r="A147" s="6"/>
      <c r="B147" s="6"/>
    </row>
    <row r="148" spans="1:2">
      <c r="A148" s="6"/>
      <c r="B148" s="6"/>
    </row>
    <row r="149" spans="1:2">
      <c r="A149" s="6"/>
      <c r="B149" s="6"/>
    </row>
    <row r="150" spans="1:2">
      <c r="A150" s="6"/>
      <c r="B150" s="6"/>
    </row>
    <row r="151" spans="1:2">
      <c r="A151" s="6"/>
      <c r="B151" s="6"/>
    </row>
    <row r="152" spans="1:2">
      <c r="A152" s="6"/>
      <c r="B152" s="6"/>
    </row>
    <row r="153" spans="1:2">
      <c r="A153" s="6"/>
      <c r="B153" s="6"/>
    </row>
    <row r="154" spans="1:2">
      <c r="A154" s="6"/>
      <c r="B154" s="6"/>
    </row>
    <row r="155" spans="1:2">
      <c r="A155" s="6"/>
      <c r="B155" s="6"/>
    </row>
    <row r="156" spans="1:2">
      <c r="A156" s="6"/>
      <c r="B156" s="6"/>
    </row>
    <row r="157" spans="1:2">
      <c r="A157" s="6"/>
      <c r="B157" s="6"/>
    </row>
    <row r="158" spans="1:2">
      <c r="A158" s="6"/>
      <c r="B158" s="6"/>
    </row>
    <row r="159" spans="1:2">
      <c r="A159" s="6"/>
      <c r="B159" s="6"/>
    </row>
    <row r="160" spans="1:2">
      <c r="A160" s="6"/>
      <c r="B160" s="6"/>
    </row>
    <row r="161" spans="1:2">
      <c r="A161" s="6"/>
      <c r="B161" s="6"/>
    </row>
    <row r="162" spans="1:2">
      <c r="A162" s="6"/>
      <c r="B162" s="6"/>
    </row>
    <row r="163" spans="1:2">
      <c r="A163" s="6"/>
      <c r="B163" s="6"/>
    </row>
    <row r="164" spans="1:2">
      <c r="A164" s="6"/>
      <c r="B164" s="6"/>
    </row>
    <row r="165" spans="1:2">
      <c r="A165" s="6"/>
      <c r="B165" s="6"/>
    </row>
    <row r="166" spans="1:2">
      <c r="A166" s="6"/>
      <c r="B166" s="6"/>
    </row>
    <row r="167" spans="1:2">
      <c r="A167" s="6"/>
      <c r="B167" s="6"/>
    </row>
    <row r="168" spans="1:2">
      <c r="A168" s="6"/>
      <c r="B168" s="6"/>
    </row>
    <row r="169" spans="1:2">
      <c r="A169" s="6"/>
      <c r="B169" s="6"/>
    </row>
    <row r="170" spans="1:2">
      <c r="A170" s="6"/>
      <c r="B170" s="6"/>
    </row>
    <row r="171" spans="1:2">
      <c r="A171" s="6"/>
      <c r="B171" s="6"/>
    </row>
    <row r="172" spans="1:2">
      <c r="A172" s="6"/>
      <c r="B172" s="6"/>
    </row>
    <row r="173" spans="1:2">
      <c r="A173" s="6"/>
      <c r="B173" s="6"/>
    </row>
    <row r="174" spans="1:2">
      <c r="A174" s="6"/>
      <c r="B174" s="6"/>
    </row>
    <row r="175" spans="1:2">
      <c r="A175" s="6"/>
      <c r="B175" s="6"/>
    </row>
    <row r="176" spans="1:2">
      <c r="A176" s="6"/>
      <c r="B176" s="6"/>
    </row>
    <row r="177" spans="1:2">
      <c r="A177" s="6"/>
      <c r="B177" s="6"/>
    </row>
    <row r="178" spans="1:2">
      <c r="A178" s="6"/>
      <c r="B178" s="6"/>
    </row>
    <row r="179" spans="1:2">
      <c r="A179" s="6"/>
      <c r="B179" s="6"/>
    </row>
    <row r="180" spans="1:2">
      <c r="A180" s="6"/>
      <c r="B180" s="6"/>
    </row>
    <row r="181" spans="1:2">
      <c r="A181" s="6"/>
      <c r="B181" s="6"/>
    </row>
    <row r="182" spans="1:2">
      <c r="A182" s="6"/>
      <c r="B182" s="6"/>
    </row>
    <row r="183" spans="1:2">
      <c r="A183" s="6"/>
      <c r="B183" s="6"/>
    </row>
    <row r="184" spans="1:2">
      <c r="A184" s="6"/>
      <c r="B184" s="6"/>
    </row>
    <row r="185" spans="1:2">
      <c r="A185" s="6"/>
      <c r="B185" s="6"/>
    </row>
    <row r="186" spans="1:2">
      <c r="A186" s="6"/>
      <c r="B186" s="6"/>
    </row>
    <row r="187" spans="1:2">
      <c r="A187" s="6"/>
      <c r="B187" s="6"/>
    </row>
    <row r="188" spans="1:2">
      <c r="A188" s="6"/>
      <c r="B188" s="6"/>
    </row>
    <row r="189" spans="1:2">
      <c r="A189" s="6"/>
      <c r="B189" s="6"/>
    </row>
    <row r="190" spans="1:2">
      <c r="A190" s="6"/>
      <c r="B190" s="6"/>
    </row>
    <row r="191" spans="1:2">
      <c r="A191" s="6"/>
      <c r="B191" s="6"/>
    </row>
    <row r="192" spans="1:2">
      <c r="A192" s="6"/>
      <c r="B192" s="6"/>
    </row>
    <row r="193" spans="1:2">
      <c r="A193" s="6"/>
      <c r="B193" s="6"/>
    </row>
    <row r="194" spans="1:2">
      <c r="A194" s="6"/>
      <c r="B194" s="6"/>
    </row>
    <row r="195" spans="1:2">
      <c r="A195" s="6"/>
      <c r="B195" s="6"/>
    </row>
    <row r="196" spans="1:2">
      <c r="A196" s="6"/>
      <c r="B196" s="6"/>
    </row>
    <row r="197" spans="1:2">
      <c r="A197" s="6"/>
      <c r="B197" s="6"/>
    </row>
    <row r="198" spans="1:2">
      <c r="A198" s="6"/>
      <c r="B198" s="6"/>
    </row>
    <row r="199" spans="1:2">
      <c r="A199" s="6"/>
      <c r="B199" s="6"/>
    </row>
    <row r="200" spans="1:2">
      <c r="A200" s="6"/>
      <c r="B200" s="6"/>
    </row>
    <row r="201" spans="1:2">
      <c r="A201" s="6"/>
      <c r="B201" s="6"/>
    </row>
    <row r="202" spans="1:2">
      <c r="A202" s="6"/>
      <c r="B202" s="6"/>
    </row>
    <row r="203" spans="1:2">
      <c r="A203" s="6"/>
      <c r="B203" s="6"/>
    </row>
    <row r="204" spans="1:2">
      <c r="A204" s="6"/>
      <c r="B204" s="6"/>
    </row>
    <row r="205" spans="1:2">
      <c r="A205" s="6"/>
      <c r="B205" s="6"/>
    </row>
    <row r="206" spans="1:2">
      <c r="A206" s="6"/>
      <c r="B206" s="6"/>
    </row>
    <row r="207" spans="1:2">
      <c r="A207" s="6"/>
      <c r="B207" s="6"/>
    </row>
    <row r="208" spans="1:2">
      <c r="A208" s="6"/>
      <c r="B208" s="6"/>
    </row>
    <row r="209" spans="1:2">
      <c r="A209" s="6"/>
      <c r="B209" s="6"/>
    </row>
    <row r="210" spans="1:2">
      <c r="A210" s="6"/>
      <c r="B210" s="6"/>
    </row>
    <row r="211" spans="1:2">
      <c r="A211" s="6"/>
      <c r="B211" s="6"/>
    </row>
    <row r="212" spans="1:2">
      <c r="A212" s="6"/>
      <c r="B212" s="6"/>
    </row>
    <row r="213" spans="1:2">
      <c r="A213" s="6"/>
      <c r="B213" s="6"/>
    </row>
    <row r="214" spans="1:2">
      <c r="A214" s="6"/>
      <c r="B214" s="6"/>
    </row>
    <row r="215" spans="1:2">
      <c r="A215" s="6"/>
      <c r="B215" s="6"/>
    </row>
  </sheetData>
  <mergeCells count="8">
    <mergeCell ref="A84:B84"/>
    <mergeCell ref="A1:B1"/>
    <mergeCell ref="A3:B3"/>
    <mergeCell ref="A4:B4"/>
    <mergeCell ref="A40:B40"/>
    <mergeCell ref="A7:B7"/>
    <mergeCell ref="A10:B10"/>
    <mergeCell ref="A23:B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8"/>
  <sheetViews>
    <sheetView workbookViewId="0">
      <selection activeCell="B8" sqref="B8"/>
    </sheetView>
  </sheetViews>
  <sheetFormatPr defaultRowHeight="15"/>
  <cols>
    <col min="2" max="2" width="27.85546875" customWidth="1"/>
    <col min="3" max="3" width="14.7109375" customWidth="1"/>
  </cols>
  <sheetData>
    <row r="2" spans="1:3" ht="33" customHeight="1">
      <c r="A2">
        <v>38111</v>
      </c>
      <c r="B2" s="2" t="s">
        <v>0</v>
      </c>
      <c r="C2" s="1">
        <v>73000</v>
      </c>
    </row>
    <row r="3" spans="1:3" ht="14.25" customHeight="1">
      <c r="A3">
        <v>38114</v>
      </c>
      <c r="B3" s="2" t="s">
        <v>1</v>
      </c>
      <c r="C3" s="1">
        <v>43120.480000000003</v>
      </c>
    </row>
    <row r="4" spans="1:3" ht="25.5">
      <c r="A4">
        <v>38115</v>
      </c>
      <c r="B4" s="2" t="s">
        <v>2</v>
      </c>
      <c r="C4" s="1">
        <v>579450</v>
      </c>
    </row>
    <row r="5" spans="1:3">
      <c r="A5">
        <v>38119</v>
      </c>
      <c r="B5" s="2" t="s">
        <v>3</v>
      </c>
      <c r="C5" s="1">
        <v>1634882.54</v>
      </c>
    </row>
    <row r="6" spans="1:3">
      <c r="B6" s="3" t="s">
        <v>5</v>
      </c>
      <c r="C6" s="1">
        <f>SUM(C2:C5)</f>
        <v>2330453.02</v>
      </c>
    </row>
    <row r="7" spans="1:3">
      <c r="C7" s="1"/>
    </row>
    <row r="8" spans="1:3" ht="25.5">
      <c r="A8">
        <v>38214</v>
      </c>
      <c r="B8" s="2" t="s">
        <v>4</v>
      </c>
      <c r="C8" s="1">
        <v>29900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2016-02-18T08:03:26Z</dcterms:modified>
</cp:coreProperties>
</file>